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<sst xmlns="http://schemas.openxmlformats.org/spreadsheetml/2006/main" count="51" uniqueCount="38">
  <si>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№ п/п</t>
  </si>
  <si>
    <t>Наименования мероприятий</t>
  </si>
  <si>
    <t>Источники финансирования</t>
  </si>
  <si>
    <t>Утверждено по программе (план по программе), тыс. рублей</t>
  </si>
  <si>
    <t>Примечание</t>
  </si>
  <si>
    <t>Утверждено в бюджете (уточненный план), тыс. рублей</t>
  </si>
  <si>
    <t>Фактически исполнено, тыс. рублей</t>
  </si>
  <si>
    <t>Результат к плану по программе гр.6 / гр.4, %</t>
  </si>
  <si>
    <t>Результат к уточненному плану гр.6 / гр.5, %</t>
  </si>
  <si>
    <t>Реконструкция ул. Менделеева (участок от ул.Магистральная до ул.Студенческая)</t>
  </si>
  <si>
    <t>Бюджет АО</t>
  </si>
  <si>
    <t>Бюджет МО</t>
  </si>
  <si>
    <t>Реконструкция автомобильной дороги по ул.Мира (от ул.Калинина до ул.Ленина)</t>
  </si>
  <si>
    <t>Реконструкция автомобильной дороги улиц Защитников Отечества-Солнечная-Покровская</t>
  </si>
  <si>
    <t>ВСЕГО:</t>
  </si>
  <si>
    <t>в т.ч. Бюджет АО</t>
  </si>
  <si>
    <t>Исп. ведущий специалист ПАО ДЖКиСК</t>
  </si>
  <si>
    <t>Отчет</t>
  </si>
  <si>
    <t>программы  и использования финансовых средств</t>
  </si>
  <si>
    <r>
      <t xml:space="preserve">Наименование программы и срок ее реализации </t>
    </r>
    <r>
      <rPr>
        <b/>
        <u val="single"/>
        <sz val="12"/>
        <rFont val="Times New Roman"/>
        <family val="1"/>
      </rPr>
      <t>«Совершенствование и развитие сети автомобильных дорог города Югорска на 2012-2020 годы»</t>
    </r>
  </si>
  <si>
    <t xml:space="preserve">о ходе реализации долгосрочной целевой </t>
  </si>
  <si>
    <t>Реконструкция автомобильной дороги ул. Мичурина - ул. Лунная в г. Югорске</t>
  </si>
  <si>
    <t>Капитальный ремонт автомобильной дороги по ул. 40 лет Победы в г. Югорске</t>
  </si>
  <si>
    <t>Капитальный ремонт автомобильной дороги по ул. Калинина от ул. Октябрьская до ул. Есенина в г. Югорске</t>
  </si>
  <si>
    <t>Капитальный ремонт автомобильной дороги по ул. Широкая в г. Югорске</t>
  </si>
  <si>
    <t>Работы по устройству тротуаров</t>
  </si>
  <si>
    <t>ПИР</t>
  </si>
  <si>
    <t>Заместитель главы администрации - Директор ДЖКиСК</t>
  </si>
  <si>
    <t>Сметанина Екатерина Николаевна, 8/34675/7-43-03</t>
  </si>
  <si>
    <t xml:space="preserve">               В.К. Бандурин</t>
  </si>
  <si>
    <t xml:space="preserve">Перенос сетей канализации 1200м, демонтаж существующего покрытия выполнено 100 %. Выполнены работы по сетям ТВС - 830 м (100%); сети связи - 700 м (100%), и водовод - 190 м (100%).   </t>
  </si>
  <si>
    <t>Реконструкция участка дороги 780м</t>
  </si>
  <si>
    <t>Капитальный ремонт, участка дороги 570 м. Устройство автодороги и автостоянки выполнено на 100%</t>
  </si>
  <si>
    <t>за IV квартал 2013 года</t>
  </si>
  <si>
    <t>Реконструкция автомобильной дороги по ул. Южная- Вавилова (от ул. Покровская до ул. Ермака)</t>
  </si>
  <si>
    <t>Реконструкция ул.Арантурская (от ул. Свердлова до ул. Южная)</t>
  </si>
  <si>
    <t>Выкуплен земельный участок по ул. Мира, 28</t>
  </si>
  <si>
    <t xml:space="preserve">Реконструкция участка дороги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</si>
</sst>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right" vertical="top" wrapText="1"/>
    </xf>
    <xf numFmtId="0" fontId="0" fillId="0" borderId="26" xfId="0" applyBorder="1" applyAlignment="1">
      <alignment/>
    </xf>
    <xf numFmtId="4" fontId="8" fillId="0" borderId="26" xfId="0" applyNumberFormat="1" applyFont="1" applyFill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4" fontId="8" fillId="0" borderId="17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4">
      <selection activeCell="K18" sqref="K18"/>
    </sheetView>
  </sheetViews>
  <sheetFormatPr defaultColWidth="9.140625" defaultRowHeight="12.75"/>
  <cols>
    <col min="1" max="1" width="5.421875" style="0" customWidth="1"/>
    <col min="2" max="2" width="31.421875" style="0" customWidth="1"/>
    <col min="3" max="3" width="13.28125" style="0" customWidth="1"/>
    <col min="4" max="4" width="9.7109375" style="36" customWidth="1"/>
    <col min="5" max="5" width="10.00390625" style="0" customWidth="1"/>
    <col min="6" max="6" width="11.57421875" style="0" bestFit="1" customWidth="1"/>
    <col min="7" max="7" width="9.7109375" style="0" customWidth="1"/>
    <col min="8" max="8" width="9.57421875" style="0" customWidth="1"/>
    <col min="9" max="9" width="14.28125" style="0" customWidth="1"/>
  </cols>
  <sheetData>
    <row r="1" ht="15.75">
      <c r="D1" s="31" t="s">
        <v>17</v>
      </c>
    </row>
    <row r="2" ht="15.75">
      <c r="D2" s="31" t="s">
        <v>20</v>
      </c>
    </row>
    <row r="3" ht="15.75">
      <c r="D3" s="31" t="s">
        <v>18</v>
      </c>
    </row>
    <row r="4" ht="15.75">
      <c r="D4" s="31" t="s">
        <v>33</v>
      </c>
    </row>
    <row r="6" spans="1:9" ht="29.25" customHeight="1">
      <c r="A6" s="53" t="s">
        <v>19</v>
      </c>
      <c r="B6" s="53"/>
      <c r="C6" s="53"/>
      <c r="D6" s="53"/>
      <c r="E6" s="53"/>
      <c r="F6" s="53"/>
      <c r="G6" s="53"/>
      <c r="H6" s="53"/>
      <c r="I6" s="53"/>
    </row>
    <row r="7" spans="2:8" ht="15" customHeight="1" thickBot="1">
      <c r="B7" s="5"/>
      <c r="C7" s="5"/>
      <c r="D7" s="32"/>
      <c r="E7" s="5"/>
      <c r="F7" s="5"/>
      <c r="G7" s="5"/>
      <c r="H7" s="5"/>
    </row>
    <row r="8" spans="1:9" ht="60" customHeight="1">
      <c r="A8" s="6" t="s">
        <v>0</v>
      </c>
      <c r="B8" s="7" t="s">
        <v>1</v>
      </c>
      <c r="C8" s="7" t="s">
        <v>2</v>
      </c>
      <c r="D8" s="33" t="s">
        <v>3</v>
      </c>
      <c r="E8" s="7" t="s">
        <v>5</v>
      </c>
      <c r="F8" s="7" t="s">
        <v>6</v>
      </c>
      <c r="G8" s="7" t="s">
        <v>7</v>
      </c>
      <c r="H8" s="7" t="s">
        <v>8</v>
      </c>
      <c r="I8" s="8" t="s">
        <v>4</v>
      </c>
    </row>
    <row r="9" spans="1:9" ht="12.75">
      <c r="A9" s="9">
        <v>1</v>
      </c>
      <c r="B9" s="3">
        <v>2</v>
      </c>
      <c r="C9" s="3">
        <v>3</v>
      </c>
      <c r="D9" s="34">
        <v>4</v>
      </c>
      <c r="E9" s="3">
        <v>5</v>
      </c>
      <c r="F9" s="3">
        <v>6</v>
      </c>
      <c r="G9" s="3">
        <v>7</v>
      </c>
      <c r="H9" s="3">
        <v>8</v>
      </c>
      <c r="I9" s="10">
        <v>9</v>
      </c>
    </row>
    <row r="10" spans="1:9" ht="90.75" customHeight="1">
      <c r="A10" s="60">
        <v>1</v>
      </c>
      <c r="B10" s="61" t="s">
        <v>9</v>
      </c>
      <c r="C10" s="2" t="s">
        <v>10</v>
      </c>
      <c r="D10" s="45">
        <v>39104.9</v>
      </c>
      <c r="E10" s="47">
        <v>39104.9</v>
      </c>
      <c r="F10" s="47">
        <v>39104.9</v>
      </c>
      <c r="G10" s="48">
        <f>F10*100/D10</f>
        <v>100</v>
      </c>
      <c r="H10" s="48">
        <f>F10*100/E10</f>
        <v>100</v>
      </c>
      <c r="I10" s="58" t="s">
        <v>30</v>
      </c>
    </row>
    <row r="11" spans="1:9" ht="89.25" customHeight="1">
      <c r="A11" s="60"/>
      <c r="B11" s="61"/>
      <c r="C11" s="2" t="s">
        <v>11</v>
      </c>
      <c r="D11" s="45">
        <v>26642</v>
      </c>
      <c r="E11" s="47">
        <v>26642</v>
      </c>
      <c r="F11" s="47">
        <v>26642</v>
      </c>
      <c r="G11" s="48">
        <f aca="true" t="shared" si="0" ref="G11:G24">F11*100/D11</f>
        <v>100</v>
      </c>
      <c r="H11" s="48">
        <f aca="true" t="shared" si="1" ref="H11:H24">F11*100/E11</f>
        <v>100</v>
      </c>
      <c r="I11" s="59"/>
    </row>
    <row r="12" spans="1:9" ht="54" customHeight="1">
      <c r="A12" s="28">
        <v>2</v>
      </c>
      <c r="B12" s="29" t="s">
        <v>12</v>
      </c>
      <c r="C12" s="2" t="s">
        <v>11</v>
      </c>
      <c r="D12" s="45">
        <v>6000</v>
      </c>
      <c r="E12" s="45">
        <v>6000</v>
      </c>
      <c r="F12" s="45">
        <v>6000</v>
      </c>
      <c r="G12" s="46">
        <f>F12*100/D12</f>
        <v>100</v>
      </c>
      <c r="H12" s="46">
        <f>F12*100/E12</f>
        <v>100</v>
      </c>
      <c r="I12" s="30" t="s">
        <v>36</v>
      </c>
    </row>
    <row r="13" spans="1:9" ht="38.25" customHeight="1">
      <c r="A13" s="60">
        <v>3</v>
      </c>
      <c r="B13" s="61" t="s">
        <v>13</v>
      </c>
      <c r="C13" s="2" t="s">
        <v>10</v>
      </c>
      <c r="D13" s="45">
        <v>11650</v>
      </c>
      <c r="E13" s="47">
        <v>11650</v>
      </c>
      <c r="F13" s="47">
        <v>11650</v>
      </c>
      <c r="G13" s="48">
        <f>F13*100/D13</f>
        <v>100</v>
      </c>
      <c r="H13" s="48">
        <f>F13*100/E13</f>
        <v>100</v>
      </c>
      <c r="I13" s="58" t="s">
        <v>31</v>
      </c>
    </row>
    <row r="14" spans="1:9" ht="38.25" customHeight="1">
      <c r="A14" s="60"/>
      <c r="B14" s="61"/>
      <c r="C14" s="2" t="s">
        <v>11</v>
      </c>
      <c r="D14" s="45">
        <v>6652.1</v>
      </c>
      <c r="E14" s="47">
        <v>6652.1</v>
      </c>
      <c r="F14" s="47">
        <v>6652.1</v>
      </c>
      <c r="G14" s="48">
        <f>F14*100/D14</f>
        <v>100</v>
      </c>
      <c r="H14" s="48">
        <f>F14*100/E14</f>
        <v>100</v>
      </c>
      <c r="I14" s="59"/>
    </row>
    <row r="15" spans="1:9" ht="56.25" customHeight="1">
      <c r="A15" s="11">
        <v>4</v>
      </c>
      <c r="B15" s="25" t="s">
        <v>21</v>
      </c>
      <c r="C15" s="2" t="s">
        <v>11</v>
      </c>
      <c r="D15" s="45">
        <v>35000</v>
      </c>
      <c r="E15" s="47">
        <v>35000</v>
      </c>
      <c r="F15" s="47">
        <v>35000</v>
      </c>
      <c r="G15" s="48">
        <f t="shared" si="0"/>
        <v>100</v>
      </c>
      <c r="H15" s="48">
        <f t="shared" si="1"/>
        <v>100</v>
      </c>
      <c r="I15" s="50" t="s">
        <v>37</v>
      </c>
    </row>
    <row r="16" spans="1:9" ht="45.75" customHeight="1">
      <c r="A16" s="11">
        <v>5</v>
      </c>
      <c r="B16" s="49" t="s">
        <v>35</v>
      </c>
      <c r="C16" s="2" t="s">
        <v>11</v>
      </c>
      <c r="D16" s="45">
        <v>731.1</v>
      </c>
      <c r="E16" s="47">
        <v>731.1</v>
      </c>
      <c r="F16" s="47">
        <v>731.045</v>
      </c>
      <c r="G16" s="48">
        <f>F16*100/D16</f>
        <v>99.99247708931746</v>
      </c>
      <c r="H16" s="48">
        <f>F16*100/E16</f>
        <v>99.99247708931746</v>
      </c>
      <c r="I16" s="21" t="s">
        <v>26</v>
      </c>
    </row>
    <row r="17" spans="1:9" ht="42.75" customHeight="1">
      <c r="A17" s="23">
        <v>6</v>
      </c>
      <c r="B17" s="49" t="s">
        <v>34</v>
      </c>
      <c r="C17" s="2" t="s">
        <v>11</v>
      </c>
      <c r="D17" s="45">
        <v>1218.1</v>
      </c>
      <c r="E17" s="47">
        <v>1218.1</v>
      </c>
      <c r="F17" s="47">
        <v>1218.1</v>
      </c>
      <c r="G17" s="48">
        <f t="shared" si="0"/>
        <v>100</v>
      </c>
      <c r="H17" s="48">
        <f t="shared" si="1"/>
        <v>100</v>
      </c>
      <c r="I17" s="22" t="s">
        <v>26</v>
      </c>
    </row>
    <row r="18" spans="1:9" ht="48.75" customHeight="1">
      <c r="A18" s="54">
        <v>7</v>
      </c>
      <c r="B18" s="56" t="s">
        <v>22</v>
      </c>
      <c r="C18" s="2" t="s">
        <v>10</v>
      </c>
      <c r="D18" s="45">
        <v>2456</v>
      </c>
      <c r="E18" s="47">
        <v>2456</v>
      </c>
      <c r="F18" s="47">
        <v>2456</v>
      </c>
      <c r="G18" s="48">
        <f t="shared" si="0"/>
        <v>100</v>
      </c>
      <c r="H18" s="48">
        <f t="shared" si="1"/>
        <v>100</v>
      </c>
      <c r="I18" s="58" t="s">
        <v>32</v>
      </c>
    </row>
    <row r="19" spans="1:9" ht="54.75" customHeight="1">
      <c r="A19" s="55"/>
      <c r="B19" s="57"/>
      <c r="C19" s="2" t="s">
        <v>11</v>
      </c>
      <c r="D19" s="45">
        <v>29226</v>
      </c>
      <c r="E19" s="47">
        <v>29226</v>
      </c>
      <c r="F19" s="47">
        <v>29225.5</v>
      </c>
      <c r="G19" s="48">
        <f t="shared" si="0"/>
        <v>99.9982891945528</v>
      </c>
      <c r="H19" s="48">
        <f t="shared" si="1"/>
        <v>99.9982891945528</v>
      </c>
      <c r="I19" s="59"/>
    </row>
    <row r="20" spans="1:9" ht="53.25" customHeight="1">
      <c r="A20" s="26">
        <v>8</v>
      </c>
      <c r="B20" s="24" t="s">
        <v>23</v>
      </c>
      <c r="C20" s="2" t="s">
        <v>11</v>
      </c>
      <c r="D20" s="45">
        <v>821.7</v>
      </c>
      <c r="E20" s="47">
        <v>821.7</v>
      </c>
      <c r="F20" s="47">
        <v>821.7</v>
      </c>
      <c r="G20" s="48">
        <f t="shared" si="0"/>
        <v>100</v>
      </c>
      <c r="H20" s="48">
        <f t="shared" si="1"/>
        <v>100</v>
      </c>
      <c r="I20" s="21" t="s">
        <v>25</v>
      </c>
    </row>
    <row r="21" spans="1:9" ht="34.5" customHeight="1">
      <c r="A21" s="26">
        <v>9</v>
      </c>
      <c r="B21" s="24" t="s">
        <v>24</v>
      </c>
      <c r="C21" s="2" t="s">
        <v>11</v>
      </c>
      <c r="D21" s="45">
        <v>947</v>
      </c>
      <c r="E21" s="47">
        <v>947</v>
      </c>
      <c r="F21" s="47">
        <v>947</v>
      </c>
      <c r="G21" s="48">
        <f t="shared" si="0"/>
        <v>100</v>
      </c>
      <c r="H21" s="48">
        <f t="shared" si="1"/>
        <v>100</v>
      </c>
      <c r="I21" s="21" t="s">
        <v>26</v>
      </c>
    </row>
    <row r="22" spans="1:9" ht="15.75" customHeight="1">
      <c r="A22" s="13"/>
      <c r="B22" s="4" t="s">
        <v>14</v>
      </c>
      <c r="C22" s="1"/>
      <c r="D22" s="35">
        <f>D23+D24+D25</f>
        <v>160448.9</v>
      </c>
      <c r="E22" s="35">
        <f>E23+E24+E25</f>
        <v>160448.9</v>
      </c>
      <c r="F22" s="35">
        <f>F23+F24+F25</f>
        <v>160448.345</v>
      </c>
      <c r="G22" s="19">
        <f t="shared" si="0"/>
        <v>99.99965409547838</v>
      </c>
      <c r="H22" s="19">
        <f t="shared" si="1"/>
        <v>99.99965409547838</v>
      </c>
      <c r="I22" s="12"/>
    </row>
    <row r="23" spans="1:9" ht="14.25">
      <c r="A23" s="14"/>
      <c r="B23" s="4" t="s">
        <v>15</v>
      </c>
      <c r="C23" s="1"/>
      <c r="D23" s="35">
        <f>D18+D13+D10</f>
        <v>53210.9</v>
      </c>
      <c r="E23" s="35">
        <f>E18+E13+E10</f>
        <v>53210.9</v>
      </c>
      <c r="F23" s="35">
        <f>F18+F13+F10</f>
        <v>53210.9</v>
      </c>
      <c r="G23" s="19">
        <f t="shared" si="0"/>
        <v>100</v>
      </c>
      <c r="H23" s="19">
        <f t="shared" si="1"/>
        <v>100</v>
      </c>
      <c r="I23" s="12"/>
    </row>
    <row r="24" spans="1:9" ht="15" thickBot="1">
      <c r="A24" s="15"/>
      <c r="B24" s="16" t="s">
        <v>11</v>
      </c>
      <c r="C24" s="17"/>
      <c r="D24" s="44">
        <f>D19+D17+D15+D14+D11+D16+D20+D21+D12</f>
        <v>107238</v>
      </c>
      <c r="E24" s="44">
        <f>E19+E17+E15+E14+E11+E16+E20+E21+E12</f>
        <v>107238</v>
      </c>
      <c r="F24" s="44">
        <f>F19+F17+F15+F14+F11+F16+F20+F21+F12</f>
        <v>107237.44499999999</v>
      </c>
      <c r="G24" s="27">
        <f t="shared" si="0"/>
        <v>99.9994824595759</v>
      </c>
      <c r="H24" s="27">
        <f t="shared" si="1"/>
        <v>99.9994824595759</v>
      </c>
      <c r="I24" s="18"/>
    </row>
    <row r="25" spans="1:9" ht="15" hidden="1" thickBot="1">
      <c r="A25" s="37"/>
      <c r="B25" s="38"/>
      <c r="C25" s="39"/>
      <c r="D25" s="40"/>
      <c r="E25" s="41"/>
      <c r="F25" s="41"/>
      <c r="G25" s="42"/>
      <c r="H25" s="42"/>
      <c r="I25" s="43"/>
    </row>
    <row r="28" spans="2:9" ht="50.25" customHeight="1">
      <c r="B28" s="20" t="s">
        <v>27</v>
      </c>
      <c r="G28" s="52" t="s">
        <v>29</v>
      </c>
      <c r="H28" s="52"/>
      <c r="I28" s="52"/>
    </row>
    <row r="31" spans="1:2" ht="12.75">
      <c r="A31" s="51" t="s">
        <v>16</v>
      </c>
      <c r="B31" s="51"/>
    </row>
    <row r="32" spans="1:3" ht="12.75">
      <c r="A32" s="51" t="s">
        <v>28</v>
      </c>
      <c r="B32" s="51"/>
      <c r="C32" s="51"/>
    </row>
  </sheetData>
  <sheetProtection/>
  <mergeCells count="13">
    <mergeCell ref="B13:B14"/>
    <mergeCell ref="I18:I19"/>
    <mergeCell ref="I13:I14"/>
    <mergeCell ref="A32:C32"/>
    <mergeCell ref="A31:B31"/>
    <mergeCell ref="G28:I28"/>
    <mergeCell ref="A6:I6"/>
    <mergeCell ref="A18:A19"/>
    <mergeCell ref="B18:B19"/>
    <mergeCell ref="I10:I11"/>
    <mergeCell ref="A10:A11"/>
    <mergeCell ref="B10:B11"/>
    <mergeCell ref="A13:A14"/>
  </mergeCells>
  <printOptions/>
  <pageMargins left="0.75" right="0.75" top="0.54" bottom="1" header="0.17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2014-01-20T02:34:01Z</cp:lastPrinted>
  <dcterms:created xsi:type="dcterms:W3CDTF">1996-10-08T23:32:33Z</dcterms:created>
  <dcterms:modified xsi:type="dcterms:W3CDTF">2014-01-23T18:19:46Z</dcterms:modified>
  <cp:category/>
  <cp:version/>
  <cp:contentType/>
  <cp:contentStatus/>
</cp:coreProperties>
</file>